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>
    <definedName name="vvan">'[1]Input'!$B$56</definedName>
  </definedNames>
  <calcPr fullCalcOnLoad="1"/>
</workbook>
</file>

<file path=xl/comments1.xml><?xml version="1.0" encoding="utf-8"?>
<comments xmlns="http://schemas.openxmlformats.org/spreadsheetml/2006/main">
  <authors>
    <author>KHR</author>
  </authors>
  <commentList>
    <comment ref="C11" authorId="0">
      <text>
        <r>
          <rPr>
            <b/>
            <sz val="8"/>
            <rFont val="Tahoma"/>
            <family val="0"/>
          </rPr>
          <t>KHR:</t>
        </r>
        <r>
          <rPr>
            <sz val="8"/>
            <rFont val="Tahoma"/>
            <family val="0"/>
          </rPr>
          <t xml:space="preserve">
Persienner max 45 gr.
Lamelgardiner max 60 gr.</t>
        </r>
      </text>
    </comment>
    <comment ref="C19" authorId="0">
      <text>
        <r>
          <rPr>
            <b/>
            <sz val="8"/>
            <rFont val="Tahoma"/>
            <family val="0"/>
          </rPr>
          <t>KHR:</t>
        </r>
        <r>
          <rPr>
            <sz val="8"/>
            <rFont val="Tahoma"/>
            <family val="0"/>
          </rPr>
          <t xml:space="preserve">
Persienner max 45 gr.
Lamelgardiner max 60 gr.</t>
        </r>
      </text>
    </comment>
  </commentList>
</comments>
</file>

<file path=xl/sharedStrings.xml><?xml version="1.0" encoding="utf-8"?>
<sst xmlns="http://schemas.openxmlformats.org/spreadsheetml/2006/main" count="24" uniqueCount="15">
  <si>
    <t>A</t>
  </si>
  <si>
    <t>B</t>
  </si>
  <si>
    <t>C</t>
  </si>
  <si>
    <t>X</t>
  </si>
  <si>
    <t>Skrå mål</t>
  </si>
  <si>
    <t>Beregning skrå mål:</t>
  </si>
  <si>
    <t>Beregning vandret bundmål:</t>
  </si>
  <si>
    <t>Vinkel i forhold til vandret</t>
  </si>
  <si>
    <t>Højde (største)</t>
  </si>
  <si>
    <t>Højde min. (mindste)</t>
  </si>
  <si>
    <t>Bredde (vandret)</t>
  </si>
  <si>
    <t>Kontrol beregning af mål på skrå produkter</t>
  </si>
  <si>
    <t>Persienner og lamelgardiner</t>
  </si>
  <si>
    <t>Advarsel når max. tilladte vinkel overskrides for:</t>
  </si>
  <si>
    <t>Angiv mål i mm. i de hvide felter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</si>
</sst>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42">
    <font>
      <sz val="10"/>
      <name val="Arial"/>
      <family val="0"/>
    </font>
    <font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173" fontId="5" fillId="33" borderId="0" xfId="0" applyNumberFormat="1" applyFont="1" applyFill="1" applyBorder="1" applyAlignment="1">
      <alignment vertical="top"/>
    </xf>
    <xf numFmtId="173" fontId="4" fillId="33" borderId="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" fontId="1" fillId="35" borderId="13" xfId="0" applyNumberFormat="1" applyFont="1" applyFill="1" applyBorder="1" applyAlignment="1">
      <alignment/>
    </xf>
    <xf numFmtId="175" fontId="1" fillId="34" borderId="13" xfId="39" applyNumberFormat="1" applyFont="1" applyFill="1" applyBorder="1" applyAlignment="1">
      <alignment/>
    </xf>
    <xf numFmtId="175" fontId="1" fillId="34" borderId="14" xfId="0" applyNumberFormat="1" applyFont="1" applyFill="1" applyBorder="1" applyAlignment="1">
      <alignment/>
    </xf>
    <xf numFmtId="175" fontId="1" fillId="35" borderId="14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175" fontId="1" fillId="0" borderId="21" xfId="39" applyNumberFormat="1" applyFont="1" applyFill="1" applyBorder="1" applyAlignment="1" applyProtection="1">
      <alignment/>
      <protection locked="0"/>
    </xf>
    <xf numFmtId="175" fontId="1" fillId="0" borderId="13" xfId="39" applyNumberFormat="1" applyFont="1" applyFill="1" applyBorder="1" applyAlignment="1" applyProtection="1">
      <alignment/>
      <protection locked="0"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1" fontId="1" fillId="0" borderId="21" xfId="0" applyNumberFormat="1" applyFont="1" applyFill="1" applyBorder="1" applyAlignment="1" applyProtection="1">
      <alignment/>
      <protection locked="0"/>
    </xf>
    <xf numFmtId="1" fontId="1" fillId="0" borderId="13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roduktion\AFD5\F&#230;lles\SLO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lat production"/>
      <sheetName val="Rail production"/>
      <sheetName val="Mounting"/>
      <sheetName val="All"/>
      <sheetName val="Setup"/>
      <sheetName val="Language"/>
    </sheetNames>
    <sheetDataSet>
      <sheetData sheetId="0">
        <row r="56">
          <cell r="B56">
            <v>45.58762841623996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4.421875" style="2" bestFit="1" customWidth="1"/>
    <col min="2" max="2" width="38.8515625" style="2" customWidth="1"/>
    <col min="3" max="3" width="45.57421875" style="2" customWidth="1"/>
    <col min="4" max="4" width="19.28125" style="2" customWidth="1"/>
    <col min="5" max="5" width="20.57421875" style="2" customWidth="1"/>
    <col min="6" max="12" width="9.140625" style="2" customWidth="1"/>
    <col min="13" max="16384" width="9.140625" style="1" customWidth="1"/>
  </cols>
  <sheetData>
    <row r="1" ht="25.5">
      <c r="B1" s="2" t="s">
        <v>11</v>
      </c>
    </row>
    <row r="2" ht="25.5">
      <c r="B2" s="32" t="s">
        <v>13</v>
      </c>
    </row>
    <row r="3" ht="25.5">
      <c r="B3" s="2" t="s">
        <v>12</v>
      </c>
    </row>
    <row r="4" ht="25.5">
      <c r="B4" s="2" t="s">
        <v>14</v>
      </c>
    </row>
    <row r="5" ht="26.25" thickBot="1"/>
    <row r="6" spans="1:3" ht="26.25" thickBot="1">
      <c r="A6" s="6"/>
      <c r="B6" s="7" t="s">
        <v>5</v>
      </c>
      <c r="C6" s="8"/>
    </row>
    <row r="7" spans="1:3" ht="25.5">
      <c r="A7" s="16" t="s">
        <v>0</v>
      </c>
      <c r="B7" s="22"/>
      <c r="C7" s="17" t="s">
        <v>10</v>
      </c>
    </row>
    <row r="8" spans="1:6" ht="25.5">
      <c r="A8" s="18" t="s">
        <v>1</v>
      </c>
      <c r="B8" s="23"/>
      <c r="C8" s="19" t="s">
        <v>8</v>
      </c>
      <c r="F8" s="3"/>
    </row>
    <row r="9" spans="1:3" ht="25.5">
      <c r="A9" s="18" t="s">
        <v>2</v>
      </c>
      <c r="B9" s="23"/>
      <c r="C9" s="19" t="s">
        <v>9</v>
      </c>
    </row>
    <row r="10" spans="1:5" ht="25.5">
      <c r="A10" s="18" t="s">
        <v>3</v>
      </c>
      <c r="B10" s="13">
        <f>SQRT((B8-B9)*(B8-B9)+(B7*B7))</f>
        <v>0</v>
      </c>
      <c r="C10" s="19" t="s">
        <v>4</v>
      </c>
      <c r="E10" s="3"/>
    </row>
    <row r="11" spans="1:3" ht="26.25" thickBot="1">
      <c r="A11" s="20"/>
      <c r="B11" s="14" t="e">
        <f>ATAN((B8-B9)/B7)*180/PI()</f>
        <v>#DIV/0!</v>
      </c>
      <c r="C11" s="21" t="s">
        <v>7</v>
      </c>
    </row>
    <row r="12" ht="25.5">
      <c r="B12" s="4" t="e">
        <f>IF(AND(B11&gt;45,B11&lt;=60),"Vinkel for stor for persienner",IF(B11&gt;60,"Vinkel for stor for alle produkter",""))</f>
        <v>#DIV/0!</v>
      </c>
    </row>
    <row r="13" ht="26.25" thickBot="1">
      <c r="B13" s="5"/>
    </row>
    <row r="14" spans="1:3" ht="26.25" thickBot="1">
      <c r="A14" s="9"/>
      <c r="B14" s="10" t="s">
        <v>6</v>
      </c>
      <c r="C14" s="11"/>
    </row>
    <row r="15" spans="1:3" ht="26.25" thickBot="1">
      <c r="A15" s="24" t="s">
        <v>0</v>
      </c>
      <c r="B15" s="12">
        <f>SQRT((B18*B18)-(B16-B17)^2)</f>
        <v>0</v>
      </c>
      <c r="C15" s="25" t="s">
        <v>10</v>
      </c>
    </row>
    <row r="16" spans="1:3" ht="25.5">
      <c r="A16" s="26" t="s">
        <v>1</v>
      </c>
      <c r="B16" s="30"/>
      <c r="C16" s="27" t="s">
        <v>8</v>
      </c>
    </row>
    <row r="17" spans="1:3" ht="25.5">
      <c r="A17" s="26" t="s">
        <v>2</v>
      </c>
      <c r="B17" s="31"/>
      <c r="C17" s="27" t="s">
        <v>9</v>
      </c>
    </row>
    <row r="18" spans="1:5" ht="25.5">
      <c r="A18" s="26" t="s">
        <v>3</v>
      </c>
      <c r="B18" s="31"/>
      <c r="C18" s="27" t="s">
        <v>4</v>
      </c>
      <c r="E18" s="1"/>
    </row>
    <row r="19" spans="1:3" ht="26.25" thickBot="1">
      <c r="A19" s="28"/>
      <c r="B19" s="15" t="e">
        <f>ATAN((B16-B17)/B15)*180/PI()</f>
        <v>#DIV/0!</v>
      </c>
      <c r="C19" s="29" t="s">
        <v>7</v>
      </c>
    </row>
    <row r="20" ht="25.5">
      <c r="B20" s="4" t="e">
        <f>IF(AND(B19&gt;45,B19&lt;=60),"Vinkel for stor for persienner",IF(B19&gt;60,"Vinkel for stor for alle produkter",""))</f>
        <v>#DIV/0!</v>
      </c>
    </row>
  </sheetData>
  <sheetProtection password="C9D8" sheet="1" objects="1" scenarios="1"/>
  <printOptions/>
  <pageMargins left="0.787401575" right="0.787401575" top="0.984251969" bottom="0.984251969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A/S Chr. Fabers Fabrikker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ZZZZZZZZZ</dc:creator>
  <cp:keywords/>
  <dc:description/>
  <cp:lastModifiedBy>Torstein Valla</cp:lastModifiedBy>
  <dcterms:created xsi:type="dcterms:W3CDTF">2003-01-24T09:09:29Z</dcterms:created>
  <dcterms:modified xsi:type="dcterms:W3CDTF">2015-07-01T12:06:37Z</dcterms:modified>
  <cp:category/>
  <cp:version/>
  <cp:contentType/>
  <cp:contentStatus/>
</cp:coreProperties>
</file>